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IEPIRKUMI\2022. gads\"/>
    </mc:Choice>
  </mc:AlternateContent>
  <xr:revisionPtr revIDLastSave="0" documentId="8_{A6C40588-902C-4471-910A-59629D1A57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45" i="1" l="1"/>
  <c r="C148" i="1" s="1"/>
  <c r="C141" i="1"/>
  <c r="C118" i="1"/>
  <c r="C106" i="1"/>
  <c r="C81" i="1"/>
  <c r="C65" i="1"/>
  <c r="C44" i="1"/>
  <c r="C26" i="1"/>
  <c r="C108" i="1" l="1"/>
  <c r="C150" i="1" s="1"/>
</calcChain>
</file>

<file path=xl/sharedStrings.xml><?xml version="1.0" encoding="utf-8"?>
<sst xmlns="http://schemas.openxmlformats.org/spreadsheetml/2006/main" count="164" uniqueCount="135">
  <si>
    <t>2022.gads</t>
  </si>
  <si>
    <t>1. Ausmas masīvs</t>
  </si>
  <si>
    <t>Nr. p. k.</t>
  </si>
  <si>
    <t>Adrese</t>
  </si>
  <si>
    <t>Platība m2</t>
  </si>
  <si>
    <t>Ausmas 1</t>
  </si>
  <si>
    <t>Ausmas 3</t>
  </si>
  <si>
    <t>Ausmas 17</t>
  </si>
  <si>
    <t>Ausmas 19</t>
  </si>
  <si>
    <t>Ausmas  20</t>
  </si>
  <si>
    <t>Ausmas 21</t>
  </si>
  <si>
    <t>Liepu  4a</t>
  </si>
  <si>
    <t>Ausmas 25</t>
  </si>
  <si>
    <t>Dainu 5</t>
  </si>
  <si>
    <t>Dainu 6 (mazā māja)</t>
  </si>
  <si>
    <t>Dainu 6 (lielā māja)</t>
  </si>
  <si>
    <t>Liepu 4b</t>
  </si>
  <si>
    <t>Liepu 6a</t>
  </si>
  <si>
    <t>Liepu 6b</t>
  </si>
  <si>
    <t>Liepu 8a</t>
  </si>
  <si>
    <t>Liepu 10a</t>
  </si>
  <si>
    <t>Meža 29</t>
  </si>
  <si>
    <t>Meža 43</t>
  </si>
  <si>
    <t>Meža 45</t>
  </si>
  <si>
    <t>Zaļā 88</t>
  </si>
  <si>
    <t>Kopā</t>
  </si>
  <si>
    <t>2. Bērzes masīvs</t>
  </si>
  <si>
    <t>Bērzes 7</t>
  </si>
  <si>
    <t>Bērzes 9</t>
  </si>
  <si>
    <t>Bērzes 10</t>
  </si>
  <si>
    <t>Bērzes 11</t>
  </si>
  <si>
    <t>Bērzes 14</t>
  </si>
  <si>
    <t>Bērzes 15</t>
  </si>
  <si>
    <t>Bērzes 16</t>
  </si>
  <si>
    <t>Bērzes 20</t>
  </si>
  <si>
    <t>Bērzes 22</t>
  </si>
  <si>
    <t>Bērzes 24</t>
  </si>
  <si>
    <t>Bērzes 26</t>
  </si>
  <si>
    <t>Bērzes 28</t>
  </si>
  <si>
    <t>Bērzes 32</t>
  </si>
  <si>
    <t>Brīvības 64</t>
  </si>
  <si>
    <t>3. Muldavas masīvs</t>
  </si>
  <si>
    <t>Francmaņa 4</t>
  </si>
  <si>
    <t>Francmaņa 8</t>
  </si>
  <si>
    <t>Francmaņa 10</t>
  </si>
  <si>
    <t xml:space="preserve">Muldavas 1  </t>
  </si>
  <si>
    <t>Muldavas 2</t>
  </si>
  <si>
    <t>Muldavas 4</t>
  </si>
  <si>
    <t>Muldavas 6</t>
  </si>
  <si>
    <t>Muldavas 9</t>
  </si>
  <si>
    <t>Muldavas 11</t>
  </si>
  <si>
    <t>Muldavas 18</t>
  </si>
  <si>
    <t>Stacijas 3</t>
  </si>
  <si>
    <t>Uzvaras 10</t>
  </si>
  <si>
    <t>Uzvaras 10a</t>
  </si>
  <si>
    <t>Valdemāra 3</t>
  </si>
  <si>
    <t>Valdemāra 5</t>
  </si>
  <si>
    <t>Valdemāra 9</t>
  </si>
  <si>
    <t>Valdemāra 11</t>
  </si>
  <si>
    <t>4. Krasta masīvs</t>
  </si>
  <si>
    <t>Krasta 8</t>
  </si>
  <si>
    <t>Krasta 9</t>
  </si>
  <si>
    <t>Krasta 11</t>
  </si>
  <si>
    <t>Krasta 13</t>
  </si>
  <si>
    <t>Meža 2</t>
  </si>
  <si>
    <t>Meža 4</t>
  </si>
  <si>
    <t>Meža 6</t>
  </si>
  <si>
    <t>Meža 13</t>
  </si>
  <si>
    <t>Skolas 10</t>
  </si>
  <si>
    <t>Skolas  26</t>
  </si>
  <si>
    <t>Skolas 16</t>
  </si>
  <si>
    <t>Skolas 24</t>
  </si>
  <si>
    <t>5. Zaļās ielas masīvs</t>
  </si>
  <si>
    <t>Atmodas 1</t>
  </si>
  <si>
    <t>Barona 8</t>
  </si>
  <si>
    <t>Barona 12</t>
  </si>
  <si>
    <t>Čakstes 23</t>
  </si>
  <si>
    <t>Čakstes 20</t>
  </si>
  <si>
    <t>Čakstes 15</t>
  </si>
  <si>
    <t>Krasta 2</t>
  </si>
  <si>
    <t>Krasta 4</t>
  </si>
  <si>
    <t>Krasta 5</t>
  </si>
  <si>
    <t>Upes 18</t>
  </si>
  <si>
    <t>Pumpuru 1</t>
  </si>
  <si>
    <t>Zaļā 5</t>
  </si>
  <si>
    <t>Zaļā 7</t>
  </si>
  <si>
    <t>Zaļā 13</t>
  </si>
  <si>
    <t>Zaļā 21</t>
  </si>
  <si>
    <t>Zaļā 28</t>
  </si>
  <si>
    <t>Zaļā 33</t>
  </si>
  <si>
    <t>Zaļā 34</t>
  </si>
  <si>
    <t>Zaļā 36</t>
  </si>
  <si>
    <t>Zaļā 44</t>
  </si>
  <si>
    <t>Zaļā 52</t>
  </si>
  <si>
    <t>Dobeles novadā</t>
  </si>
  <si>
    <t>Apgulde</t>
  </si>
  <si>
    <t>Dārza iela 1</t>
  </si>
  <si>
    <t>Dārza iela 2</t>
  </si>
  <si>
    <t>Dārza iela 3</t>
  </si>
  <si>
    <t>Konteineru laukums</t>
  </si>
  <si>
    <t>Priežu iela 1</t>
  </si>
  <si>
    <t>Priežu iela 2</t>
  </si>
  <si>
    <t>Priežu iela 3</t>
  </si>
  <si>
    <t>Priežu iela 4</t>
  </si>
  <si>
    <t>Priežu iela 8</t>
  </si>
  <si>
    <t>Priežu iela 9</t>
  </si>
  <si>
    <t>Priežu iela 10</t>
  </si>
  <si>
    <t xml:space="preserve">Priežu iela 12 </t>
  </si>
  <si>
    <t>Priežu iela 13</t>
  </si>
  <si>
    <t>Priežu iela 14</t>
  </si>
  <si>
    <t>Priežu iela 15</t>
  </si>
  <si>
    <t>Priežu iela 17</t>
  </si>
  <si>
    <t>Priežu iela 19</t>
  </si>
  <si>
    <t>Priežu iela 20</t>
  </si>
  <si>
    <t>Priežu iela 22</t>
  </si>
  <si>
    <t>Priežu iela 24</t>
  </si>
  <si>
    <t>Priežu iela 26</t>
  </si>
  <si>
    <t xml:space="preserve">Priežu iela 28 </t>
  </si>
  <si>
    <t>Priežu iela 30</t>
  </si>
  <si>
    <t>Naudītes pagasts</t>
  </si>
  <si>
    <t xml:space="preserve">Ziedugravas  7. Naudīte </t>
  </si>
  <si>
    <t xml:space="preserve">Kopā </t>
  </si>
  <si>
    <t>Pagasta terit. aiz ūdenstorņa līdz autobusa pieturai</t>
  </si>
  <si>
    <t>Pagasta terit. aiz attīrīšanas iekārtām līdz upes malai</t>
  </si>
  <si>
    <t>Pagasta teritorijas estrāde</t>
  </si>
  <si>
    <t>Pagasta terit. starp šķūnīšiem un skolu</t>
  </si>
  <si>
    <t>Pagasta terit. aiz atkritumu savāktuves gar abām  upes malām</t>
  </si>
  <si>
    <t xml:space="preserve"> Dobeles novadā:</t>
  </si>
  <si>
    <t>Gardene. Auru pagasts</t>
  </si>
  <si>
    <t>Kopā pa visiem masīviem m2:</t>
  </si>
  <si>
    <t>Naudīte</t>
  </si>
  <si>
    <t>Dobeles pilsēta</t>
  </si>
  <si>
    <t>PĻAUJAMĀS PLATĪBAS 2022.gadā</t>
  </si>
  <si>
    <t>Kopā Dobeles novadā m2</t>
  </si>
  <si>
    <t>Kopā Dobeles pilsētā un Dobeles novadā m2: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</si>
</sst>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5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rgb="FF000000"/>
      <name val="Times New Roman"/>
      <family val="1"/>
      <charset val="186"/>
    </font>
    <font>
      <b/>
      <sz val="16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2" fontId="5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6"/>
  <sheetViews>
    <sheetView tabSelected="1" topLeftCell="A139" workbookViewId="0">
      <selection activeCell="F148" sqref="F148"/>
    </sheetView>
  </sheetViews>
  <sheetFormatPr defaultRowHeight="15" x14ac:dyDescent="0.25"/>
  <cols>
    <col min="2" max="2" width="22.7109375" customWidth="1"/>
    <col min="3" max="3" width="20.7109375" customWidth="1"/>
  </cols>
  <sheetData>
    <row r="1" spans="1:3" ht="15.75" x14ac:dyDescent="0.25">
      <c r="A1" s="39" t="s">
        <v>132</v>
      </c>
      <c r="B1" s="39"/>
      <c r="C1" s="39"/>
    </row>
    <row r="2" spans="1:3" ht="15.75" x14ac:dyDescent="0.25">
      <c r="A2" s="35"/>
      <c r="B2" s="35"/>
      <c r="C2" s="35"/>
    </row>
    <row r="3" spans="1:3" ht="15.75" x14ac:dyDescent="0.25">
      <c r="A3" s="35" t="s">
        <v>131</v>
      </c>
      <c r="B3" s="35"/>
      <c r="C3" s="35"/>
    </row>
    <row r="4" spans="1:3" ht="16.5" thickBot="1" x14ac:dyDescent="0.3">
      <c r="A4" s="8" t="s">
        <v>1</v>
      </c>
      <c r="B4" s="8"/>
      <c r="C4" s="8"/>
    </row>
    <row r="5" spans="1:3" ht="32.25" thickBot="1" x14ac:dyDescent="0.3">
      <c r="A5" s="1" t="s">
        <v>2</v>
      </c>
      <c r="B5" s="2" t="s">
        <v>3</v>
      </c>
      <c r="C5" s="2" t="s">
        <v>4</v>
      </c>
    </row>
    <row r="6" spans="1:3" ht="16.5" thickBot="1" x14ac:dyDescent="0.3">
      <c r="A6" s="3">
        <v>1</v>
      </c>
      <c r="B6" s="4" t="s">
        <v>5</v>
      </c>
      <c r="C6" s="28">
        <v>2371</v>
      </c>
    </row>
    <row r="7" spans="1:3" ht="16.5" thickBot="1" x14ac:dyDescent="0.3">
      <c r="A7" s="3">
        <v>2</v>
      </c>
      <c r="B7" s="4" t="s">
        <v>6</v>
      </c>
      <c r="C7" s="28">
        <v>1213.7</v>
      </c>
    </row>
    <row r="8" spans="1:3" ht="16.5" thickBot="1" x14ac:dyDescent="0.3">
      <c r="A8" s="3">
        <v>3</v>
      </c>
      <c r="B8" s="4" t="s">
        <v>7</v>
      </c>
      <c r="C8" s="28">
        <v>1723.6</v>
      </c>
    </row>
    <row r="9" spans="1:3" ht="16.5" thickBot="1" x14ac:dyDescent="0.3">
      <c r="A9" s="3">
        <v>4</v>
      </c>
      <c r="B9" s="4" t="s">
        <v>8</v>
      </c>
      <c r="C9" s="28">
        <v>858.1</v>
      </c>
    </row>
    <row r="10" spans="1:3" ht="16.5" thickBot="1" x14ac:dyDescent="0.3">
      <c r="A10" s="3">
        <v>5</v>
      </c>
      <c r="B10" s="4" t="s">
        <v>9</v>
      </c>
      <c r="C10" s="28">
        <v>924</v>
      </c>
    </row>
    <row r="11" spans="1:3" ht="16.5" thickBot="1" x14ac:dyDescent="0.3">
      <c r="A11" s="3">
        <v>6</v>
      </c>
      <c r="B11" s="4" t="s">
        <v>10</v>
      </c>
      <c r="C11" s="28">
        <v>2375.1</v>
      </c>
    </row>
    <row r="12" spans="1:3" ht="16.5" thickBot="1" x14ac:dyDescent="0.3">
      <c r="A12" s="3">
        <v>7</v>
      </c>
      <c r="B12" s="4" t="s">
        <v>11</v>
      </c>
      <c r="C12" s="28">
        <v>707.43</v>
      </c>
    </row>
    <row r="13" spans="1:3" ht="16.5" thickBot="1" x14ac:dyDescent="0.3">
      <c r="A13" s="3">
        <v>8</v>
      </c>
      <c r="B13" s="4" t="s">
        <v>12</v>
      </c>
      <c r="C13" s="28">
        <v>1159.4000000000001</v>
      </c>
    </row>
    <row r="14" spans="1:3" ht="16.5" thickBot="1" x14ac:dyDescent="0.3">
      <c r="A14" s="3">
        <v>9</v>
      </c>
      <c r="B14" s="4" t="s">
        <v>13</v>
      </c>
      <c r="C14" s="28">
        <v>1562.6</v>
      </c>
    </row>
    <row r="15" spans="1:3" ht="31.5" customHeight="1" thickBot="1" x14ac:dyDescent="0.3">
      <c r="A15" s="3">
        <v>10</v>
      </c>
      <c r="B15" s="4" t="s">
        <v>14</v>
      </c>
      <c r="C15" s="28">
        <v>427.9</v>
      </c>
    </row>
    <row r="16" spans="1:3" ht="21" customHeight="1" thickBot="1" x14ac:dyDescent="0.3">
      <c r="A16" s="3">
        <v>11</v>
      </c>
      <c r="B16" s="4" t="s">
        <v>15</v>
      </c>
      <c r="C16" s="28">
        <v>1036.7</v>
      </c>
    </row>
    <row r="17" spans="1:3" ht="16.5" thickBot="1" x14ac:dyDescent="0.3">
      <c r="A17" s="3">
        <v>12</v>
      </c>
      <c r="B17" s="4" t="s">
        <v>16</v>
      </c>
      <c r="C17" s="28">
        <v>947.2</v>
      </c>
    </row>
    <row r="18" spans="1:3" ht="16.5" thickBot="1" x14ac:dyDescent="0.3">
      <c r="A18" s="3">
        <v>13</v>
      </c>
      <c r="B18" s="4" t="s">
        <v>17</v>
      </c>
      <c r="C18" s="28">
        <v>1494.5</v>
      </c>
    </row>
    <row r="19" spans="1:3" ht="16.5" thickBot="1" x14ac:dyDescent="0.3">
      <c r="A19" s="3">
        <v>14</v>
      </c>
      <c r="B19" s="4" t="s">
        <v>18</v>
      </c>
      <c r="C19" s="28">
        <v>1686.3</v>
      </c>
    </row>
    <row r="20" spans="1:3" ht="16.5" thickBot="1" x14ac:dyDescent="0.3">
      <c r="A20" s="3">
        <v>15</v>
      </c>
      <c r="B20" s="4" t="s">
        <v>19</v>
      </c>
      <c r="C20" s="28">
        <v>749</v>
      </c>
    </row>
    <row r="21" spans="1:3" ht="16.5" thickBot="1" x14ac:dyDescent="0.3">
      <c r="A21" s="3">
        <v>16</v>
      </c>
      <c r="B21" s="4" t="s">
        <v>20</v>
      </c>
      <c r="C21" s="28">
        <v>1795</v>
      </c>
    </row>
    <row r="22" spans="1:3" ht="16.5" thickBot="1" x14ac:dyDescent="0.3">
      <c r="A22" s="3">
        <v>17</v>
      </c>
      <c r="B22" s="4" t="s">
        <v>21</v>
      </c>
      <c r="C22" s="28">
        <v>1119.9000000000001</v>
      </c>
    </row>
    <row r="23" spans="1:3" ht="16.5" thickBot="1" x14ac:dyDescent="0.3">
      <c r="A23" s="3">
        <v>18</v>
      </c>
      <c r="B23" s="4" t="s">
        <v>22</v>
      </c>
      <c r="C23" s="28">
        <v>1804.2</v>
      </c>
    </row>
    <row r="24" spans="1:3" ht="16.5" thickBot="1" x14ac:dyDescent="0.3">
      <c r="A24" s="3">
        <v>19</v>
      </c>
      <c r="B24" s="4" t="s">
        <v>23</v>
      </c>
      <c r="C24" s="28">
        <v>1700.9</v>
      </c>
    </row>
    <row r="25" spans="1:3" ht="16.5" thickBot="1" x14ac:dyDescent="0.3">
      <c r="A25" s="3">
        <v>20</v>
      </c>
      <c r="B25" s="4" t="s">
        <v>24</v>
      </c>
      <c r="C25" s="28">
        <v>1321.4</v>
      </c>
    </row>
    <row r="26" spans="1:3" ht="16.5" thickBot="1" x14ac:dyDescent="0.3">
      <c r="A26" s="9" t="s">
        <v>25</v>
      </c>
      <c r="B26" s="10"/>
      <c r="C26" s="29">
        <f>SUM(C6:C25)</f>
        <v>26977.930000000008</v>
      </c>
    </row>
    <row r="27" spans="1:3" ht="15.75" x14ac:dyDescent="0.25">
      <c r="A27" s="11"/>
      <c r="B27" s="11"/>
      <c r="C27" s="11"/>
    </row>
    <row r="28" spans="1:3" ht="16.5" thickBot="1" x14ac:dyDescent="0.3">
      <c r="A28" s="8" t="s">
        <v>26</v>
      </c>
      <c r="B28" s="8"/>
      <c r="C28" s="8"/>
    </row>
    <row r="29" spans="1:3" ht="32.25" thickBot="1" x14ac:dyDescent="0.3">
      <c r="A29" s="1" t="s">
        <v>2</v>
      </c>
      <c r="B29" s="2" t="s">
        <v>3</v>
      </c>
      <c r="C29" s="2" t="s">
        <v>4</v>
      </c>
    </row>
    <row r="30" spans="1:3" ht="16.5" thickBot="1" x14ac:dyDescent="0.3">
      <c r="A30" s="3">
        <v>1</v>
      </c>
      <c r="B30" s="4" t="s">
        <v>27</v>
      </c>
      <c r="C30" s="28">
        <v>1013.7</v>
      </c>
    </row>
    <row r="31" spans="1:3" ht="16.5" thickBot="1" x14ac:dyDescent="0.3">
      <c r="A31" s="3">
        <v>2</v>
      </c>
      <c r="B31" s="4" t="s">
        <v>28</v>
      </c>
      <c r="C31" s="28">
        <v>1119.8</v>
      </c>
    </row>
    <row r="32" spans="1:3" ht="16.5" thickBot="1" x14ac:dyDescent="0.3">
      <c r="A32" s="3">
        <v>3</v>
      </c>
      <c r="B32" s="4" t="s">
        <v>29</v>
      </c>
      <c r="C32" s="28">
        <v>2301.4</v>
      </c>
    </row>
    <row r="33" spans="1:3" ht="16.5" thickBot="1" x14ac:dyDescent="0.3">
      <c r="A33" s="3">
        <v>4</v>
      </c>
      <c r="B33" s="4" t="s">
        <v>30</v>
      </c>
      <c r="C33" s="28">
        <v>1592.7</v>
      </c>
    </row>
    <row r="34" spans="1:3" ht="16.5" thickBot="1" x14ac:dyDescent="0.3">
      <c r="A34" s="3">
        <v>5</v>
      </c>
      <c r="B34" s="4" t="s">
        <v>31</v>
      </c>
      <c r="C34" s="28">
        <v>1459.4</v>
      </c>
    </row>
    <row r="35" spans="1:3" ht="16.5" thickBot="1" x14ac:dyDescent="0.3">
      <c r="A35" s="3">
        <v>6</v>
      </c>
      <c r="B35" s="4" t="s">
        <v>32</v>
      </c>
      <c r="C35" s="28">
        <v>1312.7</v>
      </c>
    </row>
    <row r="36" spans="1:3" ht="16.5" thickBot="1" x14ac:dyDescent="0.3">
      <c r="A36" s="3">
        <v>7</v>
      </c>
      <c r="B36" s="4" t="s">
        <v>33</v>
      </c>
      <c r="C36" s="28">
        <v>1798.9</v>
      </c>
    </row>
    <row r="37" spans="1:3" ht="16.5" thickBot="1" x14ac:dyDescent="0.3">
      <c r="A37" s="3">
        <v>8</v>
      </c>
      <c r="B37" s="4" t="s">
        <v>34</v>
      </c>
      <c r="C37" s="28">
        <v>1837.4</v>
      </c>
    </row>
    <row r="38" spans="1:3" ht="16.5" thickBot="1" x14ac:dyDescent="0.3">
      <c r="A38" s="3">
        <v>9</v>
      </c>
      <c r="B38" s="4" t="s">
        <v>35</v>
      </c>
      <c r="C38" s="28">
        <v>1410.4</v>
      </c>
    </row>
    <row r="39" spans="1:3" ht="16.5" thickBot="1" x14ac:dyDescent="0.3">
      <c r="A39" s="3">
        <v>10</v>
      </c>
      <c r="B39" s="4" t="s">
        <v>36</v>
      </c>
      <c r="C39" s="28">
        <v>2186.8000000000002</v>
      </c>
    </row>
    <row r="40" spans="1:3" ht="16.5" thickBot="1" x14ac:dyDescent="0.3">
      <c r="A40" s="3">
        <v>11</v>
      </c>
      <c r="B40" s="4" t="s">
        <v>37</v>
      </c>
      <c r="C40" s="28">
        <v>1590.3</v>
      </c>
    </row>
    <row r="41" spans="1:3" ht="16.5" thickBot="1" x14ac:dyDescent="0.3">
      <c r="A41" s="3">
        <v>12</v>
      </c>
      <c r="B41" s="4" t="s">
        <v>38</v>
      </c>
      <c r="C41" s="28">
        <v>2034.4</v>
      </c>
    </row>
    <row r="42" spans="1:3" ht="16.5" thickBot="1" x14ac:dyDescent="0.3">
      <c r="A42" s="3">
        <v>13</v>
      </c>
      <c r="B42" s="4" t="s">
        <v>39</v>
      </c>
      <c r="C42" s="28">
        <v>1806.6</v>
      </c>
    </row>
    <row r="43" spans="1:3" ht="16.5" thickBot="1" x14ac:dyDescent="0.3">
      <c r="A43" s="3">
        <v>14</v>
      </c>
      <c r="B43" s="4" t="s">
        <v>40</v>
      </c>
      <c r="C43" s="28">
        <v>1675.7</v>
      </c>
    </row>
    <row r="44" spans="1:3" ht="16.5" thickBot="1" x14ac:dyDescent="0.3">
      <c r="A44" s="9" t="s">
        <v>25</v>
      </c>
      <c r="B44" s="10"/>
      <c r="C44" s="29">
        <f>SUM(C30:C43)</f>
        <v>23140.2</v>
      </c>
    </row>
    <row r="45" spans="1:3" ht="16.5" thickBot="1" x14ac:dyDescent="0.3">
      <c r="A45" s="30"/>
      <c r="B45" s="30"/>
      <c r="C45" s="31"/>
    </row>
    <row r="46" spans="1:3" ht="16.5" thickBot="1" x14ac:dyDescent="0.3">
      <c r="A46" s="8" t="s">
        <v>41</v>
      </c>
      <c r="B46" s="8"/>
      <c r="C46" s="8"/>
    </row>
    <row r="47" spans="1:3" ht="32.25" thickBot="1" x14ac:dyDescent="0.3">
      <c r="A47" s="1" t="s">
        <v>2</v>
      </c>
      <c r="B47" s="2" t="s">
        <v>3</v>
      </c>
      <c r="C47" s="2" t="s">
        <v>4</v>
      </c>
    </row>
    <row r="48" spans="1:3" ht="16.5" thickBot="1" x14ac:dyDescent="0.3">
      <c r="A48" s="3">
        <v>1</v>
      </c>
      <c r="B48" s="4" t="s">
        <v>42</v>
      </c>
      <c r="C48" s="28">
        <v>661.4</v>
      </c>
    </row>
    <row r="49" spans="1:3" ht="16.5" thickBot="1" x14ac:dyDescent="0.3">
      <c r="A49" s="3">
        <v>2</v>
      </c>
      <c r="B49" s="4" t="s">
        <v>43</v>
      </c>
      <c r="C49" s="28">
        <v>478.4</v>
      </c>
    </row>
    <row r="50" spans="1:3" ht="16.5" thickBot="1" x14ac:dyDescent="0.3">
      <c r="A50" s="3">
        <v>3</v>
      </c>
      <c r="B50" s="4" t="s">
        <v>44</v>
      </c>
      <c r="C50" s="28">
        <v>988</v>
      </c>
    </row>
    <row r="51" spans="1:3" ht="16.5" thickBot="1" x14ac:dyDescent="0.3">
      <c r="A51" s="3">
        <v>4</v>
      </c>
      <c r="B51" s="4" t="s">
        <v>45</v>
      </c>
      <c r="C51" s="28">
        <v>1551.6</v>
      </c>
    </row>
    <row r="52" spans="1:3" ht="16.5" thickBot="1" x14ac:dyDescent="0.3">
      <c r="A52" s="3">
        <v>5</v>
      </c>
      <c r="B52" s="4" t="s">
        <v>46</v>
      </c>
      <c r="C52" s="28">
        <v>496.5</v>
      </c>
    </row>
    <row r="53" spans="1:3" ht="16.5" thickBot="1" x14ac:dyDescent="0.3">
      <c r="A53" s="3">
        <v>6</v>
      </c>
      <c r="B53" s="4" t="s">
        <v>47</v>
      </c>
      <c r="C53" s="28">
        <v>961.5</v>
      </c>
    </row>
    <row r="54" spans="1:3" ht="16.5" thickBot="1" x14ac:dyDescent="0.3">
      <c r="A54" s="3">
        <v>7</v>
      </c>
      <c r="B54" s="4" t="s">
        <v>48</v>
      </c>
      <c r="C54" s="28">
        <v>591.20000000000005</v>
      </c>
    </row>
    <row r="55" spans="1:3" ht="16.5" thickBot="1" x14ac:dyDescent="0.3">
      <c r="A55" s="3">
        <v>8</v>
      </c>
      <c r="B55" s="4" t="s">
        <v>49</v>
      </c>
      <c r="C55" s="28">
        <v>1191.5999999999999</v>
      </c>
    </row>
    <row r="56" spans="1:3" ht="16.5" thickBot="1" x14ac:dyDescent="0.3">
      <c r="A56" s="3">
        <v>9</v>
      </c>
      <c r="B56" s="4" t="s">
        <v>50</v>
      </c>
      <c r="C56" s="28">
        <v>1312.2</v>
      </c>
    </row>
    <row r="57" spans="1:3" ht="16.5" thickBot="1" x14ac:dyDescent="0.3">
      <c r="A57" s="3">
        <v>10</v>
      </c>
      <c r="B57" s="4" t="s">
        <v>51</v>
      </c>
      <c r="C57" s="28">
        <v>794.1</v>
      </c>
    </row>
    <row r="58" spans="1:3" ht="16.5" thickBot="1" x14ac:dyDescent="0.3">
      <c r="A58" s="3">
        <v>11</v>
      </c>
      <c r="B58" s="4" t="s">
        <v>52</v>
      </c>
      <c r="C58" s="28">
        <v>891.1</v>
      </c>
    </row>
    <row r="59" spans="1:3" ht="16.5" thickBot="1" x14ac:dyDescent="0.3">
      <c r="A59" s="3">
        <v>12</v>
      </c>
      <c r="B59" s="4" t="s">
        <v>53</v>
      </c>
      <c r="C59" s="28">
        <v>496.8</v>
      </c>
    </row>
    <row r="60" spans="1:3" ht="16.5" thickBot="1" x14ac:dyDescent="0.3">
      <c r="A60" s="3">
        <v>13</v>
      </c>
      <c r="B60" s="4" t="s">
        <v>54</v>
      </c>
      <c r="C60" s="28">
        <v>685.7</v>
      </c>
    </row>
    <row r="61" spans="1:3" ht="16.5" thickBot="1" x14ac:dyDescent="0.3">
      <c r="A61" s="3">
        <v>14</v>
      </c>
      <c r="B61" s="4" t="s">
        <v>55</v>
      </c>
      <c r="C61" s="28">
        <v>479.5</v>
      </c>
    </row>
    <row r="62" spans="1:3" ht="16.5" thickBot="1" x14ac:dyDescent="0.3">
      <c r="A62" s="3">
        <v>15</v>
      </c>
      <c r="B62" s="4" t="s">
        <v>56</v>
      </c>
      <c r="C62" s="28">
        <v>425.7</v>
      </c>
    </row>
    <row r="63" spans="1:3" ht="16.5" thickBot="1" x14ac:dyDescent="0.3">
      <c r="A63" s="3">
        <v>16</v>
      </c>
      <c r="B63" s="4" t="s">
        <v>57</v>
      </c>
      <c r="C63" s="28">
        <v>1738.2</v>
      </c>
    </row>
    <row r="64" spans="1:3" ht="16.5" thickBot="1" x14ac:dyDescent="0.3">
      <c r="A64" s="3">
        <v>17</v>
      </c>
      <c r="B64" s="4" t="s">
        <v>58</v>
      </c>
      <c r="C64" s="28">
        <v>474.7</v>
      </c>
    </row>
    <row r="65" spans="1:3" ht="16.5" thickBot="1" x14ac:dyDescent="0.3">
      <c r="A65" s="9" t="s">
        <v>25</v>
      </c>
      <c r="B65" s="10"/>
      <c r="C65" s="29">
        <f>SUM(C48:C64)</f>
        <v>14218.200000000003</v>
      </c>
    </row>
    <row r="66" spans="1:3" ht="16.5" thickBot="1" x14ac:dyDescent="0.3">
      <c r="A66" s="30"/>
      <c r="B66" s="30"/>
      <c r="C66" s="31"/>
    </row>
    <row r="67" spans="1:3" ht="16.5" thickBot="1" x14ac:dyDescent="0.3">
      <c r="A67" s="8" t="s">
        <v>59</v>
      </c>
      <c r="B67" s="8"/>
      <c r="C67" s="8"/>
    </row>
    <row r="68" spans="1:3" ht="32.25" thickBot="1" x14ac:dyDescent="0.3">
      <c r="A68" s="1" t="s">
        <v>2</v>
      </c>
      <c r="B68" s="2" t="s">
        <v>3</v>
      </c>
      <c r="C68" s="2" t="s">
        <v>4</v>
      </c>
    </row>
    <row r="69" spans="1:3" ht="16.5" thickBot="1" x14ac:dyDescent="0.3">
      <c r="A69" s="3">
        <v>1</v>
      </c>
      <c r="B69" s="4" t="s">
        <v>60</v>
      </c>
      <c r="C69" s="28">
        <v>2228.6999999999998</v>
      </c>
    </row>
    <row r="70" spans="1:3" ht="16.5" thickBot="1" x14ac:dyDescent="0.3">
      <c r="A70" s="3">
        <v>2</v>
      </c>
      <c r="B70" s="4" t="s">
        <v>61</v>
      </c>
      <c r="C70" s="28">
        <v>3261.3</v>
      </c>
    </row>
    <row r="71" spans="1:3" ht="16.5" thickBot="1" x14ac:dyDescent="0.3">
      <c r="A71" s="3">
        <v>3</v>
      </c>
      <c r="B71" s="4" t="s">
        <v>62</v>
      </c>
      <c r="C71" s="28">
        <v>2768.5</v>
      </c>
    </row>
    <row r="72" spans="1:3" ht="16.5" thickBot="1" x14ac:dyDescent="0.3">
      <c r="A72" s="3">
        <v>4</v>
      </c>
      <c r="B72" s="4" t="s">
        <v>63</v>
      </c>
      <c r="C72" s="28">
        <v>3146.7</v>
      </c>
    </row>
    <row r="73" spans="1:3" ht="16.5" thickBot="1" x14ac:dyDescent="0.3">
      <c r="A73" s="3">
        <v>5</v>
      </c>
      <c r="B73" s="4" t="s">
        <v>64</v>
      </c>
      <c r="C73" s="28">
        <v>2056.6</v>
      </c>
    </row>
    <row r="74" spans="1:3" ht="16.5" thickBot="1" x14ac:dyDescent="0.3">
      <c r="A74" s="3">
        <v>6</v>
      </c>
      <c r="B74" s="4" t="s">
        <v>65</v>
      </c>
      <c r="C74" s="28">
        <v>2789.5</v>
      </c>
    </row>
    <row r="75" spans="1:3" ht="16.5" thickBot="1" x14ac:dyDescent="0.3">
      <c r="A75" s="3">
        <v>7</v>
      </c>
      <c r="B75" s="4" t="s">
        <v>66</v>
      </c>
      <c r="C75" s="28">
        <v>2970.5</v>
      </c>
    </row>
    <row r="76" spans="1:3" ht="16.5" thickBot="1" x14ac:dyDescent="0.3">
      <c r="A76" s="3">
        <v>8</v>
      </c>
      <c r="B76" s="4" t="s">
        <v>67</v>
      </c>
      <c r="C76" s="28">
        <v>658.4</v>
      </c>
    </row>
    <row r="77" spans="1:3" ht="16.5" thickBot="1" x14ac:dyDescent="0.3">
      <c r="A77" s="3">
        <v>9</v>
      </c>
      <c r="B77" s="4" t="s">
        <v>68</v>
      </c>
      <c r="C77" s="28">
        <v>837.5</v>
      </c>
    </row>
    <row r="78" spans="1:3" ht="16.5" thickBot="1" x14ac:dyDescent="0.3">
      <c r="A78" s="3">
        <v>13</v>
      </c>
      <c r="B78" s="4" t="s">
        <v>69</v>
      </c>
      <c r="C78" s="28">
        <v>1710.5</v>
      </c>
    </row>
    <row r="79" spans="1:3" ht="16.5" thickBot="1" x14ac:dyDescent="0.3">
      <c r="A79" s="3">
        <v>11</v>
      </c>
      <c r="B79" s="13" t="s">
        <v>70</v>
      </c>
      <c r="C79" s="32">
        <v>1578.8</v>
      </c>
    </row>
    <row r="80" spans="1:3" ht="16.5" thickBot="1" x14ac:dyDescent="0.3">
      <c r="A80" s="3">
        <v>12</v>
      </c>
      <c r="B80" s="4" t="s">
        <v>71</v>
      </c>
      <c r="C80" s="32">
        <v>2081.3000000000002</v>
      </c>
    </row>
    <row r="81" spans="1:3" ht="16.5" thickBot="1" x14ac:dyDescent="0.3">
      <c r="A81" s="9" t="s">
        <v>25</v>
      </c>
      <c r="B81" s="10"/>
      <c r="C81" s="29">
        <f>SUM(C69:C80)</f>
        <v>26088.300000000003</v>
      </c>
    </row>
    <row r="82" spans="1:3" ht="15.75" x14ac:dyDescent="0.25">
      <c r="A82" s="12"/>
    </row>
    <row r="83" spans="1:3" ht="16.5" thickBot="1" x14ac:dyDescent="0.3">
      <c r="A83" s="8" t="s">
        <v>72</v>
      </c>
      <c r="B83" s="8"/>
      <c r="C83" s="8"/>
    </row>
    <row r="84" spans="1:3" ht="32.25" thickBot="1" x14ac:dyDescent="0.3">
      <c r="A84" s="1" t="s">
        <v>2</v>
      </c>
      <c r="B84" s="2" t="s">
        <v>3</v>
      </c>
      <c r="C84" s="2" t="s">
        <v>4</v>
      </c>
    </row>
    <row r="85" spans="1:3" ht="16.5" thickBot="1" x14ac:dyDescent="0.3">
      <c r="A85" s="3">
        <v>1</v>
      </c>
      <c r="B85" s="4" t="s">
        <v>73</v>
      </c>
      <c r="C85" s="28">
        <v>1012.2</v>
      </c>
    </row>
    <row r="86" spans="1:3" ht="16.5" thickBot="1" x14ac:dyDescent="0.3">
      <c r="A86" s="3">
        <v>2</v>
      </c>
      <c r="B86" s="4" t="s">
        <v>74</v>
      </c>
      <c r="C86" s="28">
        <v>1312</v>
      </c>
    </row>
    <row r="87" spans="1:3" ht="16.5" thickBot="1" x14ac:dyDescent="0.3">
      <c r="A87" s="3">
        <v>3</v>
      </c>
      <c r="B87" s="4" t="s">
        <v>75</v>
      </c>
      <c r="C87" s="28">
        <v>1293.3</v>
      </c>
    </row>
    <row r="88" spans="1:3" ht="16.5" thickBot="1" x14ac:dyDescent="0.3">
      <c r="A88" s="3">
        <v>4</v>
      </c>
      <c r="B88" s="4" t="s">
        <v>76</v>
      </c>
      <c r="C88" s="28">
        <v>2613.9</v>
      </c>
    </row>
    <row r="89" spans="1:3" ht="16.5" thickBot="1" x14ac:dyDescent="0.3">
      <c r="A89" s="3">
        <v>5</v>
      </c>
      <c r="B89" s="4" t="s">
        <v>77</v>
      </c>
      <c r="C89" s="28">
        <v>1257.8</v>
      </c>
    </row>
    <row r="90" spans="1:3" ht="16.5" thickBot="1" x14ac:dyDescent="0.3">
      <c r="A90" s="3">
        <v>6</v>
      </c>
      <c r="B90" s="4" t="s">
        <v>78</v>
      </c>
      <c r="C90" s="28">
        <v>1605.6</v>
      </c>
    </row>
    <row r="91" spans="1:3" ht="16.5" thickBot="1" x14ac:dyDescent="0.3">
      <c r="A91" s="3">
        <v>7</v>
      </c>
      <c r="B91" s="4" t="s">
        <v>79</v>
      </c>
      <c r="C91" s="28">
        <v>319.2</v>
      </c>
    </row>
    <row r="92" spans="1:3" ht="16.5" thickBot="1" x14ac:dyDescent="0.3">
      <c r="A92" s="3">
        <v>8</v>
      </c>
      <c r="B92" s="4" t="s">
        <v>80</v>
      </c>
      <c r="C92" s="28">
        <v>1728.1</v>
      </c>
    </row>
    <row r="93" spans="1:3" ht="16.5" thickBot="1" x14ac:dyDescent="0.3">
      <c r="A93" s="3">
        <v>9</v>
      </c>
      <c r="B93" s="4" t="s">
        <v>81</v>
      </c>
      <c r="C93" s="28">
        <v>817.6</v>
      </c>
    </row>
    <row r="94" spans="1:3" ht="16.5" thickBot="1" x14ac:dyDescent="0.3">
      <c r="A94" s="3">
        <v>10</v>
      </c>
      <c r="B94" s="4" t="s">
        <v>82</v>
      </c>
      <c r="C94" s="28">
        <v>1104.8</v>
      </c>
    </row>
    <row r="95" spans="1:3" ht="16.5" thickBot="1" x14ac:dyDescent="0.3">
      <c r="A95" s="3">
        <v>11</v>
      </c>
      <c r="B95" s="4" t="s">
        <v>83</v>
      </c>
      <c r="C95" s="28">
        <v>835.4</v>
      </c>
    </row>
    <row r="96" spans="1:3" ht="16.5" thickBot="1" x14ac:dyDescent="0.3">
      <c r="A96" s="3">
        <v>12</v>
      </c>
      <c r="B96" s="4" t="s">
        <v>84</v>
      </c>
      <c r="C96" s="28">
        <v>932.8</v>
      </c>
    </row>
    <row r="97" spans="1:3" ht="16.5" thickBot="1" x14ac:dyDescent="0.3">
      <c r="A97" s="3">
        <v>13</v>
      </c>
      <c r="B97" s="4" t="s">
        <v>85</v>
      </c>
      <c r="C97" s="28">
        <v>818.8</v>
      </c>
    </row>
    <row r="98" spans="1:3" ht="16.5" thickBot="1" x14ac:dyDescent="0.3">
      <c r="A98" s="3">
        <v>14</v>
      </c>
      <c r="B98" s="4" t="s">
        <v>86</v>
      </c>
      <c r="C98" s="28">
        <v>2066</v>
      </c>
    </row>
    <row r="99" spans="1:3" ht="16.5" thickBot="1" x14ac:dyDescent="0.3">
      <c r="A99" s="3">
        <v>15</v>
      </c>
      <c r="B99" s="4" t="s">
        <v>87</v>
      </c>
      <c r="C99" s="28">
        <v>1602.8</v>
      </c>
    </row>
    <row r="100" spans="1:3" ht="16.5" thickBot="1" x14ac:dyDescent="0.3">
      <c r="A100" s="3">
        <v>16</v>
      </c>
      <c r="B100" s="4" t="s">
        <v>88</v>
      </c>
      <c r="C100" s="28">
        <v>1676.8</v>
      </c>
    </row>
    <row r="101" spans="1:3" ht="16.5" thickBot="1" x14ac:dyDescent="0.3">
      <c r="A101" s="3">
        <v>17</v>
      </c>
      <c r="B101" s="4" t="s">
        <v>89</v>
      </c>
      <c r="C101" s="28">
        <v>1273.8</v>
      </c>
    </row>
    <row r="102" spans="1:3" ht="16.5" thickBot="1" x14ac:dyDescent="0.3">
      <c r="A102" s="3">
        <v>18</v>
      </c>
      <c r="B102" s="4" t="s">
        <v>90</v>
      </c>
      <c r="C102" s="28">
        <v>1445.7</v>
      </c>
    </row>
    <row r="103" spans="1:3" ht="16.5" thickBot="1" x14ac:dyDescent="0.3">
      <c r="A103" s="3">
        <v>19</v>
      </c>
      <c r="B103" s="4" t="s">
        <v>91</v>
      </c>
      <c r="C103" s="28">
        <v>1128.3</v>
      </c>
    </row>
    <row r="104" spans="1:3" ht="16.5" thickBot="1" x14ac:dyDescent="0.3">
      <c r="A104" s="3">
        <v>20</v>
      </c>
      <c r="B104" s="4" t="s">
        <v>92</v>
      </c>
      <c r="C104" s="28">
        <v>2486.6</v>
      </c>
    </row>
    <row r="105" spans="1:3" ht="16.5" thickBot="1" x14ac:dyDescent="0.3">
      <c r="A105" s="3">
        <v>21</v>
      </c>
      <c r="B105" s="4" t="s">
        <v>93</v>
      </c>
      <c r="C105" s="28">
        <v>1224.0999999999999</v>
      </c>
    </row>
    <row r="106" spans="1:3" ht="16.5" thickBot="1" x14ac:dyDescent="0.3">
      <c r="A106" s="9" t="s">
        <v>25</v>
      </c>
      <c r="B106" s="10"/>
      <c r="C106" s="29">
        <f>SUM(C85:C105)</f>
        <v>28555.599999999995</v>
      </c>
    </row>
    <row r="107" spans="1:3" ht="16.5" thickBot="1" x14ac:dyDescent="0.3">
      <c r="A107" s="12"/>
    </row>
    <row r="108" spans="1:3" ht="63.75" customHeight="1" thickBot="1" x14ac:dyDescent="0.3">
      <c r="A108" s="33" t="s">
        <v>129</v>
      </c>
      <c r="B108" s="34"/>
      <c r="C108" s="38">
        <f>C106+C81+C65+C44+C26</f>
        <v>118980.23</v>
      </c>
    </row>
    <row r="109" spans="1:3" ht="15.75" x14ac:dyDescent="0.25">
      <c r="A109" s="15"/>
    </row>
    <row r="110" spans="1:3" ht="15.75" x14ac:dyDescent="0.25">
      <c r="A110" s="16"/>
      <c r="B110" s="16"/>
      <c r="C110" s="16"/>
    </row>
    <row r="111" spans="1:3" ht="15.75" customHeight="1" x14ac:dyDescent="0.25">
      <c r="A111" s="7" t="s">
        <v>94</v>
      </c>
      <c r="B111" s="7"/>
      <c r="C111" s="7"/>
    </row>
    <row r="112" spans="1:3" ht="16.5" thickBot="1" x14ac:dyDescent="0.3">
      <c r="A112" s="8" t="s">
        <v>95</v>
      </c>
      <c r="B112" s="8"/>
      <c r="C112" s="8"/>
    </row>
    <row r="113" spans="1:3" ht="32.25" thickBot="1" x14ac:dyDescent="0.3">
      <c r="A113" s="1" t="s">
        <v>2</v>
      </c>
      <c r="B113" s="2" t="s">
        <v>3</v>
      </c>
      <c r="C113" s="2" t="s">
        <v>4</v>
      </c>
    </row>
    <row r="114" spans="1:3" ht="16.5" thickBot="1" x14ac:dyDescent="0.3">
      <c r="A114" s="3">
        <v>1</v>
      </c>
      <c r="B114" s="4" t="s">
        <v>96</v>
      </c>
      <c r="C114" s="28">
        <v>12970.7</v>
      </c>
    </row>
    <row r="115" spans="1:3" ht="16.5" thickBot="1" x14ac:dyDescent="0.3">
      <c r="A115" s="3">
        <v>2</v>
      </c>
      <c r="B115" s="4" t="s">
        <v>97</v>
      </c>
      <c r="C115" s="28">
        <v>4860</v>
      </c>
    </row>
    <row r="116" spans="1:3" ht="16.5" thickBot="1" x14ac:dyDescent="0.3">
      <c r="A116" s="3">
        <v>3</v>
      </c>
      <c r="B116" s="4" t="s">
        <v>98</v>
      </c>
      <c r="C116" s="28">
        <v>5406.4</v>
      </c>
    </row>
    <row r="117" spans="1:3" ht="16.5" thickBot="1" x14ac:dyDescent="0.3">
      <c r="A117" s="3">
        <v>4</v>
      </c>
      <c r="B117" s="4" t="s">
        <v>99</v>
      </c>
      <c r="C117" s="28">
        <v>113.4</v>
      </c>
    </row>
    <row r="118" spans="1:3" ht="16.5" thickBot="1" x14ac:dyDescent="0.3">
      <c r="A118" s="9" t="s">
        <v>25</v>
      </c>
      <c r="B118" s="10"/>
      <c r="C118" s="29">
        <f>SUM(C114:C117)</f>
        <v>23350.5</v>
      </c>
    </row>
    <row r="119" spans="1:3" ht="15.75" x14ac:dyDescent="0.25">
      <c r="A119" s="12"/>
    </row>
    <row r="120" spans="1:3" ht="16.5" thickBot="1" x14ac:dyDescent="0.3">
      <c r="A120" s="8" t="s">
        <v>128</v>
      </c>
      <c r="B120" s="8"/>
      <c r="C120" s="8"/>
    </row>
    <row r="121" spans="1:3" ht="32.25" thickBot="1" x14ac:dyDescent="0.3">
      <c r="A121" s="1" t="s">
        <v>2</v>
      </c>
      <c r="B121" s="2" t="s">
        <v>3</v>
      </c>
      <c r="C121" s="2" t="s">
        <v>4</v>
      </c>
    </row>
    <row r="122" spans="1:3" ht="16.5" thickBot="1" x14ac:dyDescent="0.3">
      <c r="A122" s="3">
        <v>1</v>
      </c>
      <c r="B122" s="4" t="s">
        <v>100</v>
      </c>
      <c r="C122" s="28">
        <v>1491.9</v>
      </c>
    </row>
    <row r="123" spans="1:3" ht="16.5" thickBot="1" x14ac:dyDescent="0.3">
      <c r="A123" s="3">
        <v>2</v>
      </c>
      <c r="B123" s="4" t="s">
        <v>101</v>
      </c>
      <c r="C123" s="28">
        <v>4466.1000000000004</v>
      </c>
    </row>
    <row r="124" spans="1:3" ht="16.5" thickBot="1" x14ac:dyDescent="0.3">
      <c r="A124" s="3">
        <v>3</v>
      </c>
      <c r="B124" s="4" t="s">
        <v>102</v>
      </c>
      <c r="C124" s="28">
        <v>2298.1</v>
      </c>
    </row>
    <row r="125" spans="1:3" ht="16.5" thickBot="1" x14ac:dyDescent="0.3">
      <c r="A125" s="3">
        <v>4</v>
      </c>
      <c r="B125" s="4" t="s">
        <v>103</v>
      </c>
      <c r="C125" s="28">
        <v>2102.1999999999998</v>
      </c>
    </row>
    <row r="126" spans="1:3" ht="16.5" thickBot="1" x14ac:dyDescent="0.3">
      <c r="A126" s="3">
        <v>5</v>
      </c>
      <c r="B126" s="4" t="s">
        <v>104</v>
      </c>
      <c r="C126" s="28">
        <v>1910.3</v>
      </c>
    </row>
    <row r="127" spans="1:3" ht="16.5" thickBot="1" x14ac:dyDescent="0.3">
      <c r="A127" s="3">
        <v>6</v>
      </c>
      <c r="B127" s="4" t="s">
        <v>105</v>
      </c>
      <c r="C127" s="28">
        <v>2373.9</v>
      </c>
    </row>
    <row r="128" spans="1:3" ht="16.5" thickBot="1" x14ac:dyDescent="0.3">
      <c r="A128" s="3">
        <v>7</v>
      </c>
      <c r="B128" s="4" t="s">
        <v>106</v>
      </c>
      <c r="C128" s="28">
        <v>744.4</v>
      </c>
    </row>
    <row r="129" spans="1:3" ht="16.5" thickBot="1" x14ac:dyDescent="0.3">
      <c r="A129" s="3">
        <v>8</v>
      </c>
      <c r="B129" s="4" t="s">
        <v>107</v>
      </c>
      <c r="C129" s="28">
        <v>1697.6</v>
      </c>
    </row>
    <row r="130" spans="1:3" ht="16.5" thickBot="1" x14ac:dyDescent="0.3">
      <c r="A130" s="3">
        <v>9</v>
      </c>
      <c r="B130" s="4" t="s">
        <v>108</v>
      </c>
      <c r="C130" s="28">
        <v>507.8</v>
      </c>
    </row>
    <row r="131" spans="1:3" ht="16.5" thickBot="1" x14ac:dyDescent="0.3">
      <c r="A131" s="3">
        <v>10</v>
      </c>
      <c r="B131" s="4" t="s">
        <v>109</v>
      </c>
      <c r="C131" s="28">
        <v>1741.9</v>
      </c>
    </row>
    <row r="132" spans="1:3" ht="16.5" thickBot="1" x14ac:dyDescent="0.3">
      <c r="A132" s="3">
        <v>11</v>
      </c>
      <c r="B132" s="4" t="s">
        <v>110</v>
      </c>
      <c r="C132" s="28">
        <v>493.1</v>
      </c>
    </row>
    <row r="133" spans="1:3" ht="16.5" thickBot="1" x14ac:dyDescent="0.3">
      <c r="A133" s="3">
        <v>12</v>
      </c>
      <c r="B133" s="4" t="s">
        <v>111</v>
      </c>
      <c r="C133" s="28">
        <v>568.1</v>
      </c>
    </row>
    <row r="134" spans="1:3" ht="16.5" thickBot="1" x14ac:dyDescent="0.3">
      <c r="A134" s="3">
        <v>13</v>
      </c>
      <c r="B134" s="4" t="s">
        <v>112</v>
      </c>
      <c r="C134" s="28">
        <v>447.7</v>
      </c>
    </row>
    <row r="135" spans="1:3" ht="16.5" thickBot="1" x14ac:dyDescent="0.3">
      <c r="A135" s="3">
        <v>14</v>
      </c>
      <c r="B135" s="4" t="s">
        <v>113</v>
      </c>
      <c r="C135" s="28">
        <v>3472.2</v>
      </c>
    </row>
    <row r="136" spans="1:3" ht="16.5" thickBot="1" x14ac:dyDescent="0.3">
      <c r="A136" s="3">
        <v>15</v>
      </c>
      <c r="B136" s="4" t="s">
        <v>114</v>
      </c>
      <c r="C136" s="28">
        <v>2434.9</v>
      </c>
    </row>
    <row r="137" spans="1:3" ht="16.5" thickBot="1" x14ac:dyDescent="0.3">
      <c r="A137" s="3">
        <v>16</v>
      </c>
      <c r="B137" s="4" t="s">
        <v>115</v>
      </c>
      <c r="C137" s="28">
        <v>4323.7</v>
      </c>
    </row>
    <row r="138" spans="1:3" ht="16.5" thickBot="1" x14ac:dyDescent="0.3">
      <c r="A138" s="3">
        <v>17</v>
      </c>
      <c r="B138" s="4" t="s">
        <v>116</v>
      </c>
      <c r="C138" s="28">
        <v>4292.3999999999996</v>
      </c>
    </row>
    <row r="139" spans="1:3" ht="16.5" thickBot="1" x14ac:dyDescent="0.3">
      <c r="A139" s="3">
        <v>18</v>
      </c>
      <c r="B139" s="4" t="s">
        <v>117</v>
      </c>
      <c r="C139" s="28">
        <v>4074.1</v>
      </c>
    </row>
    <row r="140" spans="1:3" ht="16.5" thickBot="1" x14ac:dyDescent="0.3">
      <c r="A140" s="3">
        <v>19</v>
      </c>
      <c r="B140" s="4" t="s">
        <v>118</v>
      </c>
      <c r="C140" s="28">
        <v>5018.6000000000004</v>
      </c>
    </row>
    <row r="141" spans="1:3" ht="16.5" thickBot="1" x14ac:dyDescent="0.3">
      <c r="A141" s="9" t="s">
        <v>25</v>
      </c>
      <c r="B141" s="10"/>
      <c r="C141" s="29">
        <f>SUM(C122:C140)</f>
        <v>44458.999999999993</v>
      </c>
    </row>
    <row r="142" spans="1:3" ht="15.75" x14ac:dyDescent="0.25">
      <c r="A142" s="12"/>
    </row>
    <row r="143" spans="1:3" ht="16.5" thickBot="1" x14ac:dyDescent="0.3">
      <c r="A143" s="35" t="s">
        <v>130</v>
      </c>
      <c r="B143" s="35"/>
      <c r="C143" s="35"/>
    </row>
    <row r="144" spans="1:3" ht="16.5" thickBot="1" x14ac:dyDescent="0.3">
      <c r="A144" s="17">
        <v>1</v>
      </c>
      <c r="B144" s="17" t="s">
        <v>120</v>
      </c>
      <c r="C144" s="36">
        <v>3227</v>
      </c>
    </row>
    <row r="145" spans="1:3" ht="20.25" thickBot="1" x14ac:dyDescent="0.3">
      <c r="A145" s="18"/>
      <c r="B145" s="19" t="s">
        <v>121</v>
      </c>
      <c r="C145" s="37">
        <f>C144</f>
        <v>3227</v>
      </c>
    </row>
    <row r="146" spans="1:3" ht="15.75" x14ac:dyDescent="0.25">
      <c r="A146" s="12"/>
    </row>
    <row r="147" spans="1:3" ht="16.5" thickBot="1" x14ac:dyDescent="0.3">
      <c r="A147" s="12"/>
    </row>
    <row r="148" spans="1:3" ht="16.5" thickBot="1" x14ac:dyDescent="0.3">
      <c r="A148" s="33" t="s">
        <v>133</v>
      </c>
      <c r="B148" s="34"/>
      <c r="C148" s="38">
        <f>C145+C141+C118</f>
        <v>71036.5</v>
      </c>
    </row>
    <row r="149" spans="1:3" ht="15.75" x14ac:dyDescent="0.25">
      <c r="A149" s="23"/>
      <c r="B149" s="6"/>
      <c r="C149" s="6"/>
    </row>
    <row r="150" spans="1:3" ht="36.75" customHeight="1" x14ac:dyDescent="0.25">
      <c r="A150" s="40" t="s">
        <v>134</v>
      </c>
      <c r="B150" s="40"/>
      <c r="C150" s="41">
        <f>C148+C108</f>
        <v>190016.72999999998</v>
      </c>
    </row>
    <row r="151" spans="1:3" ht="15.75" x14ac:dyDescent="0.25">
      <c r="A151" s="24"/>
    </row>
    <row r="152" spans="1:3" ht="15.75" x14ac:dyDescent="0.25">
      <c r="A152" s="24"/>
    </row>
    <row r="153" spans="1:3" x14ac:dyDescent="0.25">
      <c r="A153" s="25"/>
    </row>
    <row r="154" spans="1:3" x14ac:dyDescent="0.25">
      <c r="A154" s="25"/>
    </row>
    <row r="155" spans="1:3" x14ac:dyDescent="0.25">
      <c r="A155" s="25"/>
    </row>
    <row r="156" spans="1:3" x14ac:dyDescent="0.25">
      <c r="A156" s="25"/>
    </row>
    <row r="157" spans="1:3" x14ac:dyDescent="0.25">
      <c r="A157" s="25"/>
    </row>
    <row r="158" spans="1:3" x14ac:dyDescent="0.25">
      <c r="A158" s="26"/>
    </row>
    <row r="159" spans="1:3" x14ac:dyDescent="0.25">
      <c r="A159" s="26"/>
    </row>
    <row r="160" spans="1:3" x14ac:dyDescent="0.25">
      <c r="A160" s="26"/>
    </row>
    <row r="161" spans="1:3" x14ac:dyDescent="0.25">
      <c r="A161" s="26"/>
    </row>
    <row r="162" spans="1:3" x14ac:dyDescent="0.25">
      <c r="A162" s="26"/>
    </row>
    <row r="163" spans="1:3" x14ac:dyDescent="0.25">
      <c r="A163" s="26"/>
    </row>
    <row r="164" spans="1:3" x14ac:dyDescent="0.25">
      <c r="A164" s="26"/>
    </row>
    <row r="165" spans="1:3" x14ac:dyDescent="0.25">
      <c r="A165" s="26"/>
    </row>
    <row r="166" spans="1:3" x14ac:dyDescent="0.25">
      <c r="A166" s="26"/>
    </row>
    <row r="167" spans="1:3" ht="18.75" x14ac:dyDescent="0.25">
      <c r="A167" s="27" t="s">
        <v>0</v>
      </c>
    </row>
    <row r="168" spans="1:3" ht="18.75" x14ac:dyDescent="0.25">
      <c r="A168" s="27"/>
    </row>
    <row r="169" spans="1:3" ht="18.75" x14ac:dyDescent="0.25">
      <c r="A169" s="27"/>
    </row>
    <row r="170" spans="1:3" ht="18.75" x14ac:dyDescent="0.25">
      <c r="A170" s="27"/>
    </row>
    <row r="171" spans="1:3" ht="18.75" x14ac:dyDescent="0.25">
      <c r="A171" s="27"/>
    </row>
    <row r="172" spans="1:3" ht="16.5" thickBot="1" x14ac:dyDescent="0.3">
      <c r="A172" s="8" t="s">
        <v>119</v>
      </c>
      <c r="B172" s="8"/>
      <c r="C172" s="8"/>
    </row>
    <row r="173" spans="1:3" ht="32.25" thickBot="1" x14ac:dyDescent="0.3">
      <c r="A173" s="1" t="s">
        <v>2</v>
      </c>
      <c r="B173" s="2" t="s">
        <v>3</v>
      </c>
      <c r="C173" s="2" t="s">
        <v>4</v>
      </c>
    </row>
    <row r="174" spans="1:3" ht="16.5" thickBot="1" x14ac:dyDescent="0.3">
      <c r="A174" s="3"/>
      <c r="B174" s="20"/>
      <c r="C174" s="4"/>
    </row>
    <row r="175" spans="1:3" ht="95.25" thickBot="1" x14ac:dyDescent="0.3">
      <c r="A175" s="3">
        <v>1</v>
      </c>
      <c r="B175" s="20" t="s">
        <v>122</v>
      </c>
      <c r="C175" s="4">
        <v>7000</v>
      </c>
    </row>
    <row r="176" spans="1:3" ht="111" thickBot="1" x14ac:dyDescent="0.3">
      <c r="A176" s="3">
        <v>2</v>
      </c>
      <c r="B176" s="20" t="s">
        <v>123</v>
      </c>
      <c r="C176" s="4">
        <v>2246</v>
      </c>
    </row>
    <row r="177" spans="1:3" ht="48" thickBot="1" x14ac:dyDescent="0.3">
      <c r="A177" s="3">
        <v>3</v>
      </c>
      <c r="B177" s="21" t="s">
        <v>124</v>
      </c>
      <c r="C177" s="4">
        <v>10000</v>
      </c>
    </row>
    <row r="178" spans="1:3" ht="95.25" thickBot="1" x14ac:dyDescent="0.3">
      <c r="A178" s="3">
        <v>4</v>
      </c>
      <c r="B178" s="20" t="s">
        <v>125</v>
      </c>
      <c r="C178" s="4">
        <v>11000</v>
      </c>
    </row>
    <row r="179" spans="1:3" ht="126.75" thickBot="1" x14ac:dyDescent="0.3">
      <c r="A179" s="3">
        <v>5</v>
      </c>
      <c r="B179" s="20" t="s">
        <v>126</v>
      </c>
      <c r="C179" s="4">
        <v>6000</v>
      </c>
    </row>
    <row r="180" spans="1:3" ht="48" thickBot="1" x14ac:dyDescent="0.3">
      <c r="A180" s="3">
        <v>6</v>
      </c>
      <c r="B180" s="20" t="s">
        <v>99</v>
      </c>
      <c r="C180" s="4">
        <v>131.4</v>
      </c>
    </row>
    <row r="181" spans="1:3" ht="16.5" thickBot="1" x14ac:dyDescent="0.3">
      <c r="A181" s="3"/>
      <c r="B181" s="20"/>
      <c r="C181" s="4"/>
    </row>
    <row r="182" spans="1:3" ht="16.5" thickBot="1" x14ac:dyDescent="0.3">
      <c r="A182" s="3"/>
      <c r="B182" s="20"/>
      <c r="C182" s="4"/>
    </row>
    <row r="183" spans="1:3" ht="16.5" thickBot="1" x14ac:dyDescent="0.3">
      <c r="A183" s="3"/>
      <c r="B183" s="20"/>
      <c r="C183" s="4"/>
    </row>
    <row r="184" spans="1:3" ht="16.5" thickBot="1" x14ac:dyDescent="0.3">
      <c r="A184" s="9" t="s">
        <v>25</v>
      </c>
      <c r="B184" s="10"/>
      <c r="C184" s="5">
        <v>36377.4</v>
      </c>
    </row>
    <row r="185" spans="1:3" ht="16.5" thickBot="1" x14ac:dyDescent="0.3">
      <c r="A185" s="12"/>
    </row>
    <row r="186" spans="1:3" ht="48" thickBot="1" x14ac:dyDescent="0.3">
      <c r="A186" s="14" t="s">
        <v>127</v>
      </c>
      <c r="B186" s="22">
        <v>36377.4</v>
      </c>
    </row>
  </sheetData>
  <mergeCells count="26">
    <mergeCell ref="A1:C1"/>
    <mergeCell ref="A2:C2"/>
    <mergeCell ref="A3:C3"/>
    <mergeCell ref="A172:C172"/>
    <mergeCell ref="A184:B184"/>
    <mergeCell ref="A108:B108"/>
    <mergeCell ref="A143:C143"/>
    <mergeCell ref="A148:B148"/>
    <mergeCell ref="A150:B150"/>
    <mergeCell ref="A111:C111"/>
    <mergeCell ref="A112:C112"/>
    <mergeCell ref="A118:B118"/>
    <mergeCell ref="A120:C120"/>
    <mergeCell ref="A141:B141"/>
    <mergeCell ref="A65:B65"/>
    <mergeCell ref="A67:C67"/>
    <mergeCell ref="A81:B81"/>
    <mergeCell ref="A83:C83"/>
    <mergeCell ref="A106:B106"/>
    <mergeCell ref="A110:C110"/>
    <mergeCell ref="A4:C4"/>
    <mergeCell ref="A26:B26"/>
    <mergeCell ref="A27:C27"/>
    <mergeCell ref="A28:C28"/>
    <mergeCell ref="A44:B44"/>
    <mergeCell ref="A46:C4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Jurists</dc:creator>
  <cp:lastModifiedBy>Jurists</cp:lastModifiedBy>
  <dcterms:created xsi:type="dcterms:W3CDTF">2015-06-05T18:17:20Z</dcterms:created>
  <dcterms:modified xsi:type="dcterms:W3CDTF">2022-03-17T10:37:01Z</dcterms:modified>
</cp:coreProperties>
</file>